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<sst xmlns="http://schemas.openxmlformats.org/spreadsheetml/2006/main" count="172" uniqueCount="104">
  <si>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</si>
  <si>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</si>
  <si>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</si>
  <si>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</si>
  <si>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</si>
  <si>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</si>
  <si>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</si>
  <si>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</si>
  <si>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</si>
  <si>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</si>
  <si>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</si>
  <si>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</si>
  <si>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</si>
  <si>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</si>
  <si>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</si>
  <si>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</si>
  <si>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</si>
  <si>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</si>
  <si>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</si>
  <si>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</si>
  <si>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</si>
  <si>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</si>
  <si>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</si>
  <si>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</si>
  <si>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</si>
  <si>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</si>
  <si>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</si>
  <si>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</si>
  <si>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</si>
  <si>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</si>
  <si>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</si>
  <si>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</si>
  <si>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</si>
  <si>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</si>
  <si>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</si>
  <si>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术士：落雷的瞬间，屏幕变白；多次霹雷中间间隔增加</t>
  </si>
  <si>
    <t>羁绊：音效，特效位置</t>
  </si>
  <si>
    <t>防护盾：分摊伤害问题</t>
  </si>
  <si>
    <t>无敌状态：受到治疗时，可进行回血。并不播放无敌特技和音效</t>
  </si>
  <si>
    <t>自爆：先登和火船自爆攻击时，有攻击动画</t>
  </si>
  <si>
    <t>迷雾阵：迷雾台挂掉后，对应的迷雾状态（地块上）即刻消失</t>
  </si>
  <si>
    <t>迷雾阵：进入战斗前，迷雾状态（地块上）就应该存在，而不是上阵一个单位后才出现</t>
  </si>
  <si>
    <t>连环状态遇到群伤时，计算上计算了多次，但演示上只演示了最后一次</t>
  </si>
  <si>
    <t>会心一击的时候屏幕变暗</t>
  </si>
  <si>
    <t>内助神助狂暴的时候，卡牌变红</t>
  </si>
  <si>
    <t>操作</t>
  </si>
  <si>
    <t>战斗演示过程中，仍然可以拖动备战栏上的单位</t>
  </si>
  <si>
    <t>手动撤回阵上的卡牌时，操作的卡牌应该置顶</t>
  </si>
  <si>
    <t>有时候，更换卡牌位置时，会把目标位置上的卡牌撤下来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</si>
  <si>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</si>
  <si>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</si>
  <si>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</si>
  <si>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</si>
  <si>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</si>
  <si>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战斗结束后，获得宝箱显示问题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</si>
  <si>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</si>
  <si>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</si>
  <si>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</si>
  <si>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</si>
  <si>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</si>
  <si>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</si>
  <si>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杀气：友方单位杀死目标时，有概率给自身添加杀气</t>
  </si>
  <si>
    <t>杀气：友方单位死亡时，不给自己添加杀气</t>
  </si>
  <si>
    <t>杀气：击杀敌方非武将单位时，不为自身添加杀气</t>
  </si>
  <si>
    <t>连环：检查连环状态受到溅射伤害和群体伤害时的计算</t>
  </si>
  <si>
    <t>地雷：检查伤害</t>
  </si>
  <si>
    <t>远程射击或溅射地雷，不会受爆炸伤害</t>
  </si>
  <si>
    <t>神助：有[神助]状态的单位，行动时，应该必定会心，即便有[怯战]状态</t>
  </si>
  <si>
    <t>主城：升星合成的音效未播放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</si>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</sst>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8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3F3F76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8" fillId="14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11" fillId="1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8" borderId="1" applyNumberFormat="0" applyFont="0" applyAlignment="0" applyProtection="0">
      <alignment vertical="center"/>
    </xf>
    <xf numFmtId="0" fontId="5" fillId="18" borderId="0" applyNumberFormat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16" fillId="0" borderId="4" applyNumberFormat="0" applyFill="0" applyAlignment="0" applyProtection="0">
      <alignment vertical="center"/>
    </xf>
    <xf numFmtId="0" fontId="5" fillId="22" borderId="0" applyNumberFormat="0" applyBorder="0" applyAlignment="0" applyProtection="0">
      <alignment vertical="center"/>
    </xf>
    <xf numFmtId="0" fontId="4" fillId="0" borderId="6" applyNumberFormat="0" applyFill="0" applyAlignment="0" applyProtection="0">
      <alignment vertical="center"/>
    </xf>
    <xf numFmtId="0" fontId="5" fillId="26" borderId="0" applyNumberFormat="0" applyBorder="0" applyAlignment="0" applyProtection="0">
      <alignment vertical="center"/>
    </xf>
    <xf numFmtId="0" fontId="19" fillId="27" borderId="7" applyNumberFormat="0" applyAlignment="0" applyProtection="0">
      <alignment vertical="center"/>
    </xf>
    <xf numFmtId="0" fontId="20" fillId="27" borderId="2" applyNumberFormat="0" applyAlignment="0" applyProtection="0">
      <alignment vertical="center"/>
    </xf>
    <xf numFmtId="0" fontId="10" fillId="15" borderId="3" applyNumberFormat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5" fillId="25" borderId="0" applyNumberFormat="0" applyBorder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18" fillId="0" borderId="5" applyNumberFormat="0" applyFill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6" fillId="33" borderId="0" applyNumberFormat="0" applyBorder="0" applyAlignment="0" applyProtection="0">
      <alignment vertical="center"/>
    </xf>
    <xf numFmtId="0" fontId="5" fillId="37" borderId="0" applyNumberFormat="0" applyBorder="0" applyAlignment="0" applyProtection="0">
      <alignment vertical="center"/>
    </xf>
    <xf numFmtId="0" fontId="6" fillId="36" borderId="0" applyNumberFormat="0" applyBorder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6" fillId="35" borderId="0" applyNumberFormat="0" applyBorder="0" applyAlignment="0" applyProtection="0">
      <alignment vertical="center"/>
    </xf>
    <xf numFmtId="0" fontId="5" fillId="32" borderId="0" applyNumberFormat="0" applyBorder="0" applyAlignment="0" applyProtection="0">
      <alignment vertical="center"/>
    </xf>
    <xf numFmtId="0" fontId="5" fillId="17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6" fillId="31" borderId="0" applyNumberFormat="0" applyBorder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  <xf numFmtId="0" fontId="5" fillId="23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6" fillId="34" borderId="0" applyNumberFormat="0" applyBorder="0" applyAlignment="0" applyProtection="0">
      <alignment vertical="center"/>
    </xf>
    <xf numFmtId="0" fontId="5" fillId="38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6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9160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52</xdr:row>
      <xdr:rowOff>114300</xdr:rowOff>
    </xdr:from>
    <xdr:to>
      <xdr:col>20</xdr:col>
      <xdr:colOff>358140</xdr:colOff>
      <xdr:row>71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45040" y="1046226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56</xdr:row>
      <xdr:rowOff>0</xdr:rowOff>
    </xdr:from>
    <xdr:to>
      <xdr:col>13</xdr:col>
      <xdr:colOff>281940</xdr:colOff>
      <xdr:row>69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1114044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411480</xdr:colOff>
      <xdr:row>22</xdr:row>
      <xdr:rowOff>83820</xdr:rowOff>
    </xdr:from>
    <xdr:to>
      <xdr:col>10</xdr:col>
      <xdr:colOff>106680</xdr:colOff>
      <xdr:row>51</xdr:row>
      <xdr:rowOff>137160</xdr:rowOff>
    </xdr:to>
    <xdr:pic>
      <xdr:nvPicPr>
        <xdr:cNvPr id="2" name="图片 1" descr="1635858751(1)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459480" y="4442460"/>
          <a:ext cx="2743200" cy="58445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86</v>
      </c>
    </row>
    <row r="2" spans="1:2">
      <c r="A2" t="s">
        <v>87</v>
      </c>
      <c r="B2">
        <v>180</v>
      </c>
    </row>
    <row r="3" spans="1:2">
      <c r="A3" t="s">
        <v>88</v>
      </c>
      <c r="B3">
        <v>20</v>
      </c>
    </row>
    <row r="4" spans="1:2">
      <c r="A4" t="s">
        <v>85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89</v>
      </c>
      <c r="E1" t="s">
        <v>90</v>
      </c>
    </row>
    <row r="2" spans="1:6">
      <c r="A2" t="s">
        <v>91</v>
      </c>
      <c r="B2">
        <v>210</v>
      </c>
      <c r="E2" t="s">
        <v>92</v>
      </c>
      <c r="F2">
        <v>75</v>
      </c>
    </row>
    <row r="3" spans="1:6">
      <c r="A3" t="s">
        <v>93</v>
      </c>
      <c r="B3">
        <v>20</v>
      </c>
      <c r="E3" t="s">
        <v>88</v>
      </c>
      <c r="F3">
        <v>20</v>
      </c>
    </row>
    <row r="4" spans="1:6">
      <c r="A4" t="s">
        <v>94</v>
      </c>
      <c r="B4">
        <v>3</v>
      </c>
      <c r="E4" t="s">
        <v>94</v>
      </c>
      <c r="F4">
        <v>3</v>
      </c>
    </row>
    <row r="5" spans="1:6">
      <c r="A5" t="s">
        <v>93</v>
      </c>
      <c r="B5">
        <f>20+3*B4</f>
        <v>29</v>
      </c>
      <c r="E5" t="s">
        <v>92</v>
      </c>
      <c r="F5">
        <f>F2*(1+15/100)</f>
        <v>86.25</v>
      </c>
    </row>
    <row r="6" spans="1:6">
      <c r="A6" t="s">
        <v>95</v>
      </c>
      <c r="B6">
        <f>B2*0.71</f>
        <v>149.1</v>
      </c>
      <c r="E6" t="s">
        <v>95</v>
      </c>
      <c r="F6">
        <f>F5*0.8</f>
        <v>69</v>
      </c>
    </row>
    <row r="7" spans="1:2">
      <c r="A7" t="s">
        <v>96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97</v>
      </c>
    </row>
    <row r="2" spans="1:2">
      <c r="A2" t="s">
        <v>98</v>
      </c>
      <c r="B2">
        <v>75</v>
      </c>
    </row>
    <row r="3" spans="1:2">
      <c r="A3" t="s">
        <v>99</v>
      </c>
      <c r="B3">
        <v>20</v>
      </c>
    </row>
    <row r="4" spans="1:2">
      <c r="A4" t="s">
        <v>95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100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101</v>
      </c>
    </row>
    <row r="2" spans="1:1">
      <c r="A2" t="s">
        <v>102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103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67"/>
  <sheetViews>
    <sheetView tabSelected="1" topLeftCell="A44" workbookViewId="0">
      <selection activeCell="C68" sqref="C68"/>
    </sheetView>
  </sheetViews>
  <sheetFormatPr defaultColWidth="8.88888888888889" defaultRowHeight="15.6"/>
  <cols>
    <col min="1" max="1" width="8.88888888888889" style="1"/>
    <col min="2" max="2" width="8.88888888888889" style="2"/>
    <col min="3" max="11" width="8.88888888888889" style="3"/>
    <col min="12" max="12" width="15.6666666666667" style="3"/>
    <col min="1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6" t="s">
        <v>4</v>
      </c>
      <c r="C5" s="3" t="s">
        <v>7</v>
      </c>
    </row>
    <row r="6" spans="1:3">
      <c r="A6" s="4"/>
      <c r="B6" s="7" t="s">
        <v>4</v>
      </c>
      <c r="C6" s="3" t="s">
        <v>8</v>
      </c>
    </row>
    <row r="7" spans="1:3">
      <c r="A7" s="4"/>
      <c r="B7" s="7" t="s">
        <v>4</v>
      </c>
      <c r="C7" s="3" t="s">
        <v>9</v>
      </c>
    </row>
    <row r="8" spans="1:3">
      <c r="A8" s="4"/>
      <c r="B8" s="6" t="s">
        <v>4</v>
      </c>
      <c r="C8" s="3" t="s">
        <v>10</v>
      </c>
    </row>
    <row r="9" spans="1:3">
      <c r="A9" s="4"/>
      <c r="B9" s="7" t="s">
        <v>4</v>
      </c>
      <c r="C9" s="3" t="s">
        <v>11</v>
      </c>
    </row>
    <row r="10" spans="1:3">
      <c r="A10" s="4"/>
      <c r="B10" s="5" t="s">
        <v>4</v>
      </c>
      <c r="C10" s="3" t="s">
        <v>12</v>
      </c>
    </row>
    <row r="11" spans="1:12">
      <c r="A11" s="4"/>
      <c r="B11" s="7" t="s">
        <v>4</v>
      </c>
      <c r="C11" s="3" t="s">
        <v>13</v>
      </c>
      <c r="L11" s="3" t="s">
        <v>14</v>
      </c>
    </row>
    <row r="12" spans="1:3">
      <c r="A12" s="4"/>
      <c r="B12" s="5" t="s">
        <v>4</v>
      </c>
      <c r="C12" s="3" t="s">
        <v>15</v>
      </c>
    </row>
    <row r="13" spans="1:3">
      <c r="A13" s="4"/>
      <c r="B13" s="5" t="s">
        <v>4</v>
      </c>
      <c r="C13" s="3" t="s">
        <v>16</v>
      </c>
    </row>
    <row r="14" spans="1:3">
      <c r="A14" s="4"/>
      <c r="B14" s="6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6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8" t="s">
        <v>4</v>
      </c>
      <c r="C20" s="3" t="s">
        <v>24</v>
      </c>
    </row>
    <row r="21" spans="1:3">
      <c r="A21" s="4"/>
      <c r="B21" s="9" t="s">
        <v>4</v>
      </c>
      <c r="C21" s="3" t="s">
        <v>25</v>
      </c>
    </row>
    <row r="22" spans="1:3">
      <c r="A22" s="4"/>
      <c r="B22" s="6" t="s">
        <v>4</v>
      </c>
      <c r="C22" s="3" t="s">
        <v>26</v>
      </c>
    </row>
    <row r="23" spans="1:3">
      <c r="A23" s="4"/>
      <c r="B23" s="10" t="s">
        <v>4</v>
      </c>
      <c r="C23" s="3" t="s">
        <v>27</v>
      </c>
    </row>
    <row r="24" spans="1:3">
      <c r="A24" s="4"/>
      <c r="B24" s="8" t="s">
        <v>4</v>
      </c>
      <c r="C24" s="3" t="s">
        <v>28</v>
      </c>
    </row>
    <row r="25" spans="1:12">
      <c r="A25" s="4"/>
      <c r="B25" s="5" t="s">
        <v>4</v>
      </c>
      <c r="C25" s="3" t="s">
        <v>29</v>
      </c>
      <c r="L25" s="3" t="s">
        <v>14</v>
      </c>
    </row>
    <row r="26" spans="1:3">
      <c r="A26" s="4"/>
      <c r="B26" s="6" t="s">
        <v>4</v>
      </c>
      <c r="C26" s="3" t="s">
        <v>30</v>
      </c>
    </row>
    <row r="27" spans="1:3">
      <c r="A27" s="4"/>
      <c r="B27" s="6" t="s">
        <v>4</v>
      </c>
      <c r="C27" s="3" t="s">
        <v>31</v>
      </c>
    </row>
    <row r="28" spans="1:3">
      <c r="A28" s="4"/>
      <c r="B28" s="7" t="s">
        <v>4</v>
      </c>
      <c r="C28" s="3" t="s">
        <v>32</v>
      </c>
    </row>
    <row r="29" spans="2:3">
      <c r="B29" s="7" t="s">
        <v>4</v>
      </c>
      <c r="C29" s="3" t="s">
        <v>33</v>
      </c>
    </row>
    <row r="30" ht="16.2" spans="2:3">
      <c r="B30" s="11" t="s">
        <v>4</v>
      </c>
      <c r="C30" s="3" t="s">
        <v>34</v>
      </c>
    </row>
    <row r="31" ht="16.2" spans="2:3">
      <c r="B31" s="12" t="s">
        <v>4</v>
      </c>
      <c r="C31" s="3" t="s">
        <v>35</v>
      </c>
    </row>
    <row r="32" ht="16.2" spans="2:3">
      <c r="B32" s="11" t="s">
        <v>4</v>
      </c>
      <c r="C32" s="3" t="s">
        <v>36</v>
      </c>
    </row>
    <row r="33" spans="2:3">
      <c r="B33" s="8" t="s">
        <v>1</v>
      </c>
      <c r="C33" s="3" t="s">
        <v>37</v>
      </c>
    </row>
    <row r="34" spans="2:3">
      <c r="B34" s="7" t="s">
        <v>4</v>
      </c>
      <c r="C34" s="3" t="s">
        <v>38</v>
      </c>
    </row>
    <row r="35" ht="16.2" spans="2:3">
      <c r="B35" s="12" t="s">
        <v>4</v>
      </c>
      <c r="C35" s="3" t="s">
        <v>39</v>
      </c>
    </row>
    <row r="36" ht="16.2" spans="2:3">
      <c r="B36" s="12" t="s">
        <v>4</v>
      </c>
      <c r="C36" s="3" t="s">
        <v>40</v>
      </c>
    </row>
    <row r="37" ht="16.2" spans="2:3">
      <c r="B37" s="12" t="s">
        <v>4</v>
      </c>
      <c r="C37" s="3" t="s">
        <v>41</v>
      </c>
    </row>
    <row r="38" spans="2:3">
      <c r="B38" s="7" t="s">
        <v>4</v>
      </c>
      <c r="C38" s="3" t="s">
        <v>42</v>
      </c>
    </row>
    <row r="39" spans="2:3">
      <c r="B39" s="9" t="s">
        <v>4</v>
      </c>
      <c r="C39" s="3" t="s">
        <v>43</v>
      </c>
    </row>
    <row r="40" spans="2:3">
      <c r="B40" s="9" t="s">
        <v>4</v>
      </c>
      <c r="C40" s="3" t="s">
        <v>44</v>
      </c>
    </row>
    <row r="41" spans="2:2">
      <c r="B41" s="3"/>
    </row>
    <row r="42" spans="1:3">
      <c r="A42" s="1" t="s">
        <v>45</v>
      </c>
      <c r="B42" s="5" t="s">
        <v>4</v>
      </c>
      <c r="C42" s="3" t="s">
        <v>46</v>
      </c>
    </row>
    <row r="43" spans="2:3">
      <c r="B43" s="5" t="s">
        <v>4</v>
      </c>
      <c r="C43" s="3" t="s">
        <v>47</v>
      </c>
    </row>
    <row r="44" spans="2:3">
      <c r="B44" s="9" t="s">
        <v>1</v>
      </c>
      <c r="C44" s="3" t="s">
        <v>48</v>
      </c>
    </row>
    <row r="45" spans="2:2">
      <c r="B45" s="3"/>
    </row>
    <row r="46" spans="2:2">
      <c r="B46" s="3"/>
    </row>
    <row r="47" spans="1:3">
      <c r="A47" s="1" t="s">
        <v>49</v>
      </c>
      <c r="B47" s="6" t="s">
        <v>4</v>
      </c>
      <c r="C47" s="3" t="s">
        <v>50</v>
      </c>
    </row>
    <row r="48" spans="2:3">
      <c r="B48" s="6" t="s">
        <v>4</v>
      </c>
      <c r="C48" s="3" t="s">
        <v>51</v>
      </c>
    </row>
    <row r="49" spans="2:3">
      <c r="B49" s="6" t="s">
        <v>4</v>
      </c>
      <c r="C49" s="3" t="s">
        <v>52</v>
      </c>
    </row>
    <row r="51" spans="1:3">
      <c r="A51" s="1" t="s">
        <v>53</v>
      </c>
      <c r="B51" s="9" t="s">
        <v>1</v>
      </c>
      <c r="C51" s="3" t="s">
        <v>54</v>
      </c>
    </row>
    <row r="52" spans="2:3">
      <c r="B52" s="6" t="s">
        <v>1</v>
      </c>
      <c r="C52" s="3" t="s">
        <v>55</v>
      </c>
    </row>
    <row r="54" spans="1:3">
      <c r="A54" s="4" t="s">
        <v>56</v>
      </c>
      <c r="B54" s="6" t="s">
        <v>4</v>
      </c>
      <c r="C54" s="3" t="s">
        <v>57</v>
      </c>
    </row>
    <row r="55" spans="1:3">
      <c r="A55" s="4"/>
      <c r="B55" s="6" t="s">
        <v>4</v>
      </c>
      <c r="C55" s="3" t="s">
        <v>58</v>
      </c>
    </row>
    <row r="56" spans="1:3">
      <c r="A56" s="4"/>
      <c r="B56" s="5" t="s">
        <v>4</v>
      </c>
      <c r="C56" s="3" t="s">
        <v>59</v>
      </c>
    </row>
    <row r="57" spans="1:3">
      <c r="A57" s="4"/>
      <c r="B57" s="6" t="s">
        <v>4</v>
      </c>
      <c r="C57" s="3" t="s">
        <v>60</v>
      </c>
    </row>
    <row r="58" spans="1:3">
      <c r="A58" s="4"/>
      <c r="B58" s="9" t="s">
        <v>4</v>
      </c>
      <c r="C58" s="3" t="s">
        <v>61</v>
      </c>
    </row>
    <row r="59" spans="1:3">
      <c r="A59" s="4"/>
      <c r="B59" s="9" t="s">
        <v>4</v>
      </c>
      <c r="C59" s="3" t="s">
        <v>62</v>
      </c>
    </row>
    <row r="60" spans="1:3">
      <c r="A60" s="4"/>
      <c r="B60" s="6" t="s">
        <v>4</v>
      </c>
      <c r="C60" s="3" t="s">
        <v>63</v>
      </c>
    </row>
    <row r="61" spans="1:3">
      <c r="A61" s="4"/>
      <c r="B61" s="9" t="s">
        <v>4</v>
      </c>
      <c r="C61" s="3" t="s">
        <v>64</v>
      </c>
    </row>
    <row r="62" spans="1:3">
      <c r="A62" s="4"/>
      <c r="B62" s="5" t="s">
        <v>4</v>
      </c>
      <c r="C62" s="3" t="s">
        <v>65</v>
      </c>
    </row>
    <row r="63" spans="2:3">
      <c r="B63" s="6" t="s">
        <v>4</v>
      </c>
      <c r="C63" s="3" t="s">
        <v>66</v>
      </c>
    </row>
    <row r="64" spans="2:3">
      <c r="B64" s="9" t="s">
        <v>4</v>
      </c>
      <c r="C64" s="3" t="s">
        <v>67</v>
      </c>
    </row>
    <row r="67" spans="3:3">
      <c r="C67" s="3" t="s">
        <v>68</v>
      </c>
    </row>
  </sheetData>
  <mergeCells count="1">
    <mergeCell ref="A47:A49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69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70</v>
      </c>
    </row>
    <row r="2" spans="2:2">
      <c r="B2" t="s">
        <v>71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72</v>
      </c>
      <c r="B3" t="s">
        <v>73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74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75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76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77</v>
      </c>
      <c r="E1" t="s">
        <v>78</v>
      </c>
    </row>
    <row r="2" spans="1:5">
      <c r="A2" t="s">
        <v>79</v>
      </c>
      <c r="B2">
        <v>180</v>
      </c>
      <c r="D2" t="s">
        <v>80</v>
      </c>
      <c r="E2">
        <v>180</v>
      </c>
    </row>
    <row r="3" spans="1:5">
      <c r="A3" t="s">
        <v>81</v>
      </c>
      <c r="B3">
        <v>1.8</v>
      </c>
      <c r="C3">
        <f>205/1200</f>
        <v>0.170833333333333</v>
      </c>
      <c r="D3" t="s">
        <v>82</v>
      </c>
      <c r="E3">
        <v>20</v>
      </c>
    </row>
    <row r="4" spans="1:6">
      <c r="A4" t="s">
        <v>79</v>
      </c>
      <c r="B4">
        <f>B2*B3</f>
        <v>324</v>
      </c>
      <c r="D4" t="s">
        <v>81</v>
      </c>
      <c r="E4">
        <v>21</v>
      </c>
      <c r="F4">
        <f>311/1200</f>
        <v>0.259166666666667</v>
      </c>
    </row>
    <row r="5" spans="1:5">
      <c r="A5" t="s">
        <v>83</v>
      </c>
      <c r="B5">
        <v>20</v>
      </c>
      <c r="D5" t="s">
        <v>84</v>
      </c>
      <c r="E5">
        <v>41</v>
      </c>
    </row>
    <row r="6" spans="1:5">
      <c r="A6" t="s">
        <v>85</v>
      </c>
      <c r="B6">
        <f>B4*0.8</f>
        <v>259.2</v>
      </c>
      <c r="D6" t="s">
        <v>85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2021-11-04T13:34:01Z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2052-11.1.0.11045</vt:lpwstr>
  </property>
</Properties>
</file>